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1" sheetId="1" r:id="rId1"/>
  </sheets>
  <definedNames>
    <definedName name="_xlnm.Print_Area" localSheetId="0">'2021'!$A$1:$L$16</definedName>
  </definedNames>
  <calcPr fullCalcOnLoad="1"/>
</workbook>
</file>

<file path=xl/sharedStrings.xml><?xml version="1.0" encoding="utf-8"?>
<sst xmlns="http://schemas.openxmlformats.org/spreadsheetml/2006/main" count="34" uniqueCount="26">
  <si>
    <t>№ п.п.</t>
  </si>
  <si>
    <t>Показатели</t>
  </si>
  <si>
    <t>Всего</t>
  </si>
  <si>
    <t>ВН</t>
  </si>
  <si>
    <t>СН I</t>
  </si>
  <si>
    <t>СН II</t>
  </si>
  <si>
    <t>НН</t>
  </si>
  <si>
    <t>1.</t>
  </si>
  <si>
    <t>1.1.</t>
  </si>
  <si>
    <t>из смежной сети, всего</t>
  </si>
  <si>
    <t>в том числе из сети</t>
  </si>
  <si>
    <t xml:space="preserve">то же в % </t>
  </si>
  <si>
    <t xml:space="preserve">          Мощность  МВт</t>
  </si>
  <si>
    <t xml:space="preserve">Отпуск в сеть, ВСЕГО </t>
  </si>
  <si>
    <t>сальдо переток в другие ТСО</t>
  </si>
  <si>
    <t>2</t>
  </si>
  <si>
    <t>2.1.</t>
  </si>
  <si>
    <t>2.2.</t>
  </si>
  <si>
    <t>4</t>
  </si>
  <si>
    <t xml:space="preserve">Отпуск из сети </t>
  </si>
  <si>
    <t xml:space="preserve">Потери </t>
  </si>
  <si>
    <t>в т.ч. конечные потребители</t>
  </si>
  <si>
    <t>хозяйственные нужды</t>
  </si>
  <si>
    <t>3</t>
  </si>
  <si>
    <t xml:space="preserve">          Электроэнергия    млн. кВт*ч</t>
  </si>
  <si>
    <t>Баланс электрической энергии и мощности 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</si>
</sst>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General_)"/>
    <numFmt numFmtId="167" formatCode="0.000"/>
    <numFmt numFmtId="168" formatCode="0.00000"/>
    <numFmt numFmtId="169" formatCode="0.0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166" fontId="0" fillId="0" borderId="2">
      <alignment/>
      <protection locked="0"/>
    </xf>
    <xf numFmtId="0" fontId="5" fillId="26" borderId="3" applyNumberFormat="0" applyAlignment="0" applyProtection="0"/>
    <xf numFmtId="0" fontId="6" fillId="27" borderId="4" applyNumberFormat="0" applyAlignment="0" applyProtection="0"/>
    <xf numFmtId="0" fontId="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166" fontId="11" fillId="28" borderId="2">
      <alignment/>
      <protection/>
    </xf>
    <xf numFmtId="0" fontId="12" fillId="0" borderId="8" applyNumberFormat="0" applyFill="0" applyAlignment="0" applyProtection="0"/>
    <xf numFmtId="0" fontId="13" fillId="29" borderId="9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49" fontId="25" fillId="0" borderId="0" applyBorder="0">
      <alignment vertical="top"/>
      <protection/>
    </xf>
    <xf numFmtId="0" fontId="16" fillId="0" borderId="0">
      <alignment/>
      <protection/>
    </xf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 locked="0"/>
    </xf>
  </cellStyleXfs>
  <cellXfs count="78">
    <xf numFmtId="0" fontId="0" fillId="0" borderId="0" xfId="0" applyAlignment="1">
      <alignment/>
    </xf>
    <xf numFmtId="49" fontId="23" fillId="0" borderId="12" xfId="69" applyNumberFormat="1" applyFont="1" applyBorder="1" applyAlignment="1">
      <alignment horizontal="center" vertical="center" wrapText="1"/>
      <protection/>
    </xf>
    <xf numFmtId="49" fontId="22" fillId="0" borderId="13" xfId="69" applyNumberFormat="1" applyFont="1" applyBorder="1" applyAlignment="1">
      <alignment horizontal="center" vertical="center" wrapText="1"/>
      <protection/>
    </xf>
    <xf numFmtId="49" fontId="23" fillId="0" borderId="14" xfId="69" applyNumberFormat="1" applyFont="1" applyBorder="1" applyAlignment="1">
      <alignment horizontal="center" vertical="center" wrapText="1"/>
      <protection/>
    </xf>
    <xf numFmtId="167" fontId="22" fillId="0" borderId="15" xfId="69" applyNumberFormat="1" applyFont="1" applyBorder="1" applyAlignment="1">
      <alignment horizontal="center" vertical="center" wrapText="1"/>
      <protection/>
    </xf>
    <xf numFmtId="167" fontId="22" fillId="0" borderId="16" xfId="69" applyNumberFormat="1" applyFon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23" fillId="0" borderId="17" xfId="69" applyNumberFormat="1" applyFont="1" applyBorder="1" applyAlignment="1">
      <alignment horizontal="center" vertical="center" wrapText="1"/>
      <protection/>
    </xf>
    <xf numFmtId="167" fontId="22" fillId="0" borderId="17" xfId="69" applyNumberFormat="1" applyFont="1" applyBorder="1" applyAlignment="1">
      <alignment horizontal="center" vertical="center" wrapText="1"/>
      <protection/>
    </xf>
    <xf numFmtId="1" fontId="23" fillId="0" borderId="18" xfId="69" applyNumberFormat="1" applyFont="1" applyBorder="1" applyAlignment="1">
      <alignment horizontal="center" vertical="center" wrapText="1"/>
      <protection/>
    </xf>
    <xf numFmtId="167" fontId="22" fillId="0" borderId="19" xfId="69" applyNumberFormat="1" applyFont="1" applyBorder="1" applyAlignment="1">
      <alignment horizontal="center" vertical="center" wrapText="1"/>
      <protection/>
    </xf>
    <xf numFmtId="167" fontId="22" fillId="0" borderId="20" xfId="69" applyNumberFormat="1" applyFont="1" applyBorder="1" applyAlignment="1">
      <alignment horizontal="center" vertical="center" wrapText="1"/>
      <protection/>
    </xf>
    <xf numFmtId="1" fontId="23" fillId="0" borderId="19" xfId="69" applyNumberFormat="1" applyFont="1" applyBorder="1" applyAlignment="1">
      <alignment horizontal="center" vertical="center" wrapText="1"/>
      <protection/>
    </xf>
    <xf numFmtId="167" fontId="22" fillId="0" borderId="18" xfId="69" applyNumberFormat="1" applyFont="1" applyBorder="1" applyAlignment="1">
      <alignment horizontal="center" vertical="center" wrapText="1"/>
      <protection/>
    </xf>
    <xf numFmtId="1" fontId="23" fillId="0" borderId="21" xfId="69" applyNumberFormat="1" applyFont="1" applyBorder="1" applyAlignment="1">
      <alignment horizontal="center" vertical="center" wrapText="1"/>
      <protection/>
    </xf>
    <xf numFmtId="10" fontId="23" fillId="0" borderId="18" xfId="69" applyNumberFormat="1" applyFont="1" applyBorder="1" applyAlignment="1">
      <alignment horizontal="center" vertical="center" wrapText="1"/>
      <protection/>
    </xf>
    <xf numFmtId="10" fontId="23" fillId="0" borderId="22" xfId="69" applyNumberFormat="1" applyFont="1" applyBorder="1" applyAlignment="1">
      <alignment horizontal="center" vertical="center" wrapText="1"/>
      <protection/>
    </xf>
    <xf numFmtId="10" fontId="23" fillId="0" borderId="19" xfId="69" applyNumberFormat="1" applyFont="1" applyBorder="1" applyAlignment="1">
      <alignment horizontal="center" vertical="center" wrapText="1"/>
      <protection/>
    </xf>
    <xf numFmtId="167" fontId="22" fillId="0" borderId="21" xfId="69" applyNumberFormat="1" applyFont="1" applyBorder="1" applyAlignment="1">
      <alignment horizontal="center" vertical="center" wrapText="1"/>
      <protection/>
    </xf>
    <xf numFmtId="167" fontId="22" fillId="0" borderId="23" xfId="69" applyNumberFormat="1" applyFont="1" applyBorder="1" applyAlignment="1">
      <alignment horizontal="center" vertical="center" wrapText="1"/>
      <protection/>
    </xf>
    <xf numFmtId="1" fontId="23" fillId="0" borderId="20" xfId="69" applyNumberFormat="1" applyFont="1" applyBorder="1" applyAlignment="1">
      <alignment horizontal="center" vertical="center" wrapText="1"/>
      <protection/>
    </xf>
    <xf numFmtId="0" fontId="22" fillId="34" borderId="18" xfId="69" applyFont="1" applyFill="1" applyBorder="1" applyAlignment="1">
      <alignment horizontal="center" vertical="center" wrapText="1"/>
      <protection/>
    </xf>
    <xf numFmtId="0" fontId="22" fillId="34" borderId="19" xfId="69" applyFont="1" applyFill="1" applyBorder="1" applyAlignment="1">
      <alignment horizontal="center" vertical="center" wrapText="1"/>
      <protection/>
    </xf>
    <xf numFmtId="49" fontId="22" fillId="0" borderId="24" xfId="69" applyNumberFormat="1" applyFont="1" applyBorder="1" applyAlignment="1">
      <alignment horizontal="center" vertical="center" wrapText="1"/>
      <protection/>
    </xf>
    <xf numFmtId="49" fontId="23" fillId="0" borderId="13" xfId="69" applyNumberFormat="1" applyFont="1" applyBorder="1" applyAlignment="1">
      <alignment horizontal="center" vertical="center" wrapText="1"/>
      <protection/>
    </xf>
    <xf numFmtId="49" fontId="23" fillId="0" borderId="24" xfId="69" applyNumberFormat="1" applyFont="1" applyBorder="1" applyAlignment="1">
      <alignment horizontal="center" vertical="center" wrapText="1"/>
      <protection/>
    </xf>
    <xf numFmtId="1" fontId="23" fillId="0" borderId="23" xfId="69" applyNumberFormat="1" applyFont="1" applyBorder="1" applyAlignment="1">
      <alignment horizontal="center" vertical="center" wrapText="1"/>
      <protection/>
    </xf>
    <xf numFmtId="0" fontId="22" fillId="0" borderId="25" xfId="69" applyFont="1" applyBorder="1" applyAlignment="1">
      <alignment horizontal="left" wrapText="1"/>
      <protection/>
    </xf>
    <xf numFmtId="0" fontId="23" fillId="0" borderId="26" xfId="69" applyFont="1" applyBorder="1" applyAlignment="1">
      <alignment horizontal="left" wrapText="1"/>
      <protection/>
    </xf>
    <xf numFmtId="0" fontId="23" fillId="0" borderId="27" xfId="69" applyFont="1" applyBorder="1" applyAlignment="1">
      <alignment horizontal="left" wrapText="1"/>
      <protection/>
    </xf>
    <xf numFmtId="0" fontId="22" fillId="0" borderId="28" xfId="69" applyFont="1" applyBorder="1" applyAlignment="1">
      <alignment horizontal="left" wrapText="1"/>
      <protection/>
    </xf>
    <xf numFmtId="0" fontId="23" fillId="0" borderId="25" xfId="69" applyFont="1" applyBorder="1" applyAlignment="1">
      <alignment horizontal="left" wrapText="1"/>
      <protection/>
    </xf>
    <xf numFmtId="0" fontId="23" fillId="0" borderId="28" xfId="69" applyFont="1" applyBorder="1" applyAlignment="1">
      <alignment horizontal="left" wrapText="1"/>
      <protection/>
    </xf>
    <xf numFmtId="0" fontId="23" fillId="0" borderId="27" xfId="69" applyFont="1" applyBorder="1" applyAlignment="1">
      <alignment horizontal="left" vertical="center" wrapText="1"/>
      <protection/>
    </xf>
    <xf numFmtId="0" fontId="22" fillId="34" borderId="22" xfId="69" applyFont="1" applyFill="1" applyBorder="1" applyAlignment="1">
      <alignment horizontal="center" vertical="center" wrapText="1"/>
      <protection/>
    </xf>
    <xf numFmtId="167" fontId="22" fillId="0" borderId="29" xfId="69" applyNumberFormat="1" applyFont="1" applyBorder="1" applyAlignment="1">
      <alignment horizontal="center" vertical="center" wrapText="1"/>
      <protection/>
    </xf>
    <xf numFmtId="167" fontId="22" fillId="0" borderId="30" xfId="69" applyNumberFormat="1" applyFont="1" applyBorder="1" applyAlignment="1">
      <alignment horizontal="center" vertical="center" wrapText="1"/>
      <protection/>
    </xf>
    <xf numFmtId="167" fontId="22" fillId="0" borderId="22" xfId="69" applyNumberFormat="1" applyFont="1" applyBorder="1" applyAlignment="1">
      <alignment horizontal="center" vertical="center" wrapText="1"/>
      <protection/>
    </xf>
    <xf numFmtId="167" fontId="22" fillId="0" borderId="31" xfId="69" applyNumberFormat="1" applyFont="1" applyBorder="1" applyAlignment="1">
      <alignment horizontal="center" vertical="center" wrapText="1"/>
      <protection/>
    </xf>
    <xf numFmtId="0" fontId="22" fillId="34" borderId="14" xfId="69" applyFont="1" applyFill="1" applyBorder="1" applyAlignment="1">
      <alignment horizontal="center" vertical="center" wrapText="1"/>
      <protection/>
    </xf>
    <xf numFmtId="167" fontId="22" fillId="0" borderId="13" xfId="69" applyNumberFormat="1" applyFont="1" applyFill="1" applyBorder="1" applyAlignment="1">
      <alignment horizontal="center" vertical="center" wrapText="1"/>
      <protection/>
    </xf>
    <xf numFmtId="167" fontId="22" fillId="0" borderId="32" xfId="69" applyNumberFormat="1" applyFont="1" applyFill="1" applyBorder="1" applyAlignment="1">
      <alignment horizontal="center" vertical="center" wrapText="1"/>
      <protection/>
    </xf>
    <xf numFmtId="167" fontId="22" fillId="0" borderId="16" xfId="69" applyNumberFormat="1" applyFont="1" applyFill="1" applyBorder="1" applyAlignment="1">
      <alignment horizontal="center" vertical="center" wrapText="1"/>
      <protection/>
    </xf>
    <xf numFmtId="167" fontId="22" fillId="0" borderId="12" xfId="69" applyNumberFormat="1" applyFont="1" applyFill="1" applyBorder="1" applyAlignment="1">
      <alignment horizontal="center" vertical="center" wrapText="1"/>
      <protection/>
    </xf>
    <xf numFmtId="167" fontId="22" fillId="0" borderId="17" xfId="69" applyNumberFormat="1" applyFont="1" applyFill="1" applyBorder="1" applyAlignment="1">
      <alignment horizontal="center" vertical="center" wrapText="1"/>
      <protection/>
    </xf>
    <xf numFmtId="167" fontId="22" fillId="0" borderId="20" xfId="69" applyNumberFormat="1" applyFont="1" applyFill="1" applyBorder="1" applyAlignment="1">
      <alignment horizontal="center" vertical="center" wrapText="1"/>
      <protection/>
    </xf>
    <xf numFmtId="1" fontId="23" fillId="0" borderId="17" xfId="69" applyNumberFormat="1" applyFont="1" applyFill="1" applyBorder="1" applyAlignment="1">
      <alignment horizontal="center" vertical="center" wrapText="1"/>
      <protection/>
    </xf>
    <xf numFmtId="167" fontId="22" fillId="0" borderId="14" xfId="69" applyNumberFormat="1" applyFont="1" applyFill="1" applyBorder="1" applyAlignment="1">
      <alignment horizontal="center" vertical="center" wrapText="1"/>
      <protection/>
    </xf>
    <xf numFmtId="167" fontId="22" fillId="0" borderId="18" xfId="69" applyNumberFormat="1" applyFont="1" applyFill="1" applyBorder="1" applyAlignment="1">
      <alignment horizontal="center" vertical="center" wrapText="1"/>
      <protection/>
    </xf>
    <xf numFmtId="1" fontId="23" fillId="0" borderId="18" xfId="69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167" fontId="22" fillId="0" borderId="19" xfId="69" applyNumberFormat="1" applyFont="1" applyFill="1" applyBorder="1" applyAlignment="1">
      <alignment horizontal="center" vertical="center" wrapText="1"/>
      <protection/>
    </xf>
    <xf numFmtId="167" fontId="22" fillId="0" borderId="24" xfId="69" applyNumberFormat="1" applyFont="1" applyFill="1" applyBorder="1" applyAlignment="1">
      <alignment horizontal="center" vertical="center" wrapText="1"/>
      <protection/>
    </xf>
    <xf numFmtId="167" fontId="22" fillId="0" borderId="21" xfId="69" applyNumberFormat="1" applyFont="1" applyFill="1" applyBorder="1" applyAlignment="1">
      <alignment horizontal="center" vertical="center" wrapText="1"/>
      <protection/>
    </xf>
    <xf numFmtId="167" fontId="22" fillId="0" borderId="23" xfId="69" applyNumberFormat="1" applyFont="1" applyFill="1" applyBorder="1" applyAlignment="1">
      <alignment horizontal="center" vertical="center" wrapText="1"/>
      <protection/>
    </xf>
    <xf numFmtId="167" fontId="22" fillId="0" borderId="15" xfId="69" applyNumberFormat="1" applyFont="1" applyFill="1" applyBorder="1" applyAlignment="1">
      <alignment horizontal="center" vertical="center" wrapText="1"/>
      <protection/>
    </xf>
    <xf numFmtId="1" fontId="23" fillId="0" borderId="19" xfId="69" applyNumberFormat="1" applyFont="1" applyFill="1" applyBorder="1" applyAlignment="1">
      <alignment horizontal="center" vertical="center" wrapText="1"/>
      <protection/>
    </xf>
    <xf numFmtId="1" fontId="23" fillId="0" borderId="21" xfId="69" applyNumberFormat="1" applyFont="1" applyFill="1" applyBorder="1" applyAlignment="1">
      <alignment horizontal="center" vertical="center" wrapText="1"/>
      <protection/>
    </xf>
    <xf numFmtId="1" fontId="23" fillId="0" borderId="23" xfId="69" applyNumberFormat="1" applyFont="1" applyFill="1" applyBorder="1" applyAlignment="1">
      <alignment horizontal="center" vertical="center" wrapText="1"/>
      <protection/>
    </xf>
    <xf numFmtId="10" fontId="23" fillId="0" borderId="14" xfId="69" applyNumberFormat="1" applyFont="1" applyFill="1" applyBorder="1" applyAlignment="1">
      <alignment horizontal="center" vertical="center" wrapText="1"/>
      <protection/>
    </xf>
    <xf numFmtId="10" fontId="23" fillId="0" borderId="18" xfId="69" applyNumberFormat="1" applyFont="1" applyFill="1" applyBorder="1" applyAlignment="1">
      <alignment horizontal="center" vertical="center" wrapText="1"/>
      <protection/>
    </xf>
    <xf numFmtId="10" fontId="23" fillId="0" borderId="19" xfId="6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5" fontId="26" fillId="33" borderId="0" xfId="68" applyNumberFormat="1" applyFont="1" applyFill="1" applyBorder="1" applyAlignment="1">
      <alignment horizontal="right" vertical="center"/>
      <protection/>
    </xf>
    <xf numFmtId="175" fontId="26" fillId="30" borderId="0" xfId="68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2" fillId="34" borderId="13" xfId="69" applyNumberFormat="1" applyFont="1" applyFill="1" applyBorder="1" applyAlignment="1">
      <alignment horizontal="center" vertical="center" wrapText="1"/>
      <protection/>
    </xf>
    <xf numFmtId="49" fontId="22" fillId="34" borderId="14" xfId="69" applyNumberFormat="1" applyFont="1" applyFill="1" applyBorder="1" applyAlignment="1">
      <alignment horizontal="center" vertical="center" wrapText="1"/>
      <protection/>
    </xf>
    <xf numFmtId="0" fontId="22" fillId="34" borderId="25" xfId="69" applyFont="1" applyFill="1" applyBorder="1" applyAlignment="1">
      <alignment horizontal="center" vertical="center" wrapText="1"/>
      <protection/>
    </xf>
    <xf numFmtId="0" fontId="22" fillId="34" borderId="27" xfId="69" applyFont="1" applyFill="1" applyBorder="1" applyAlignment="1">
      <alignment horizontal="center" vertical="center" wrapText="1"/>
      <protection/>
    </xf>
    <xf numFmtId="0" fontId="22" fillId="34" borderId="13" xfId="69" applyFont="1" applyFill="1" applyBorder="1" applyAlignment="1">
      <alignment horizontal="center" vertical="center" wrapText="1"/>
      <protection/>
    </xf>
    <xf numFmtId="0" fontId="22" fillId="34" borderId="15" xfId="69" applyFont="1" applyFill="1" applyBorder="1" applyAlignment="1">
      <alignment horizontal="center" vertical="center" wrapText="1"/>
      <protection/>
    </xf>
    <xf numFmtId="0" fontId="22" fillId="34" borderId="16" xfId="69" applyFont="1" applyFill="1" applyBorder="1" applyAlignment="1">
      <alignment horizontal="center" vertical="center" wrapText="1"/>
      <protection/>
    </xf>
    <xf numFmtId="0" fontId="22" fillId="34" borderId="29" xfId="69" applyFont="1" applyFill="1" applyBorder="1" applyAlignment="1">
      <alignment horizontal="center" vertical="center" wrapText="1"/>
      <protection/>
    </xf>
  </cellXfs>
  <cellStyles count="66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_methodics230802-pril1-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2.75"/>
  <cols>
    <col min="1" max="1" width="6.00390625" style="0" customWidth="1"/>
    <col min="2" max="2" width="40.375" style="0" customWidth="1"/>
    <col min="3" max="3" width="14.125" style="0" bestFit="1" customWidth="1"/>
    <col min="4" max="4" width="7.875" style="0" customWidth="1"/>
    <col min="5" max="5" width="8.00390625" style="0" customWidth="1"/>
    <col min="6" max="6" width="11.625" style="0" bestFit="1" customWidth="1"/>
    <col min="7" max="7" width="10.75390625" style="0" bestFit="1" customWidth="1"/>
    <col min="8" max="8" width="9.75390625" style="0" bestFit="1" customWidth="1"/>
    <col min="9" max="10" width="8.00390625" style="0" customWidth="1"/>
    <col min="11" max="12" width="9.25390625" style="0" bestFit="1" customWidth="1"/>
  </cols>
  <sheetData>
    <row r="1" spans="1:12" ht="12.75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customHeight="1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.25" customHeight="1">
      <c r="A3" s="70" t="s">
        <v>0</v>
      </c>
      <c r="B3" s="72" t="s">
        <v>1</v>
      </c>
      <c r="C3" s="74" t="s">
        <v>24</v>
      </c>
      <c r="D3" s="75"/>
      <c r="E3" s="75"/>
      <c r="F3" s="75"/>
      <c r="G3" s="76"/>
      <c r="H3" s="77" t="s">
        <v>12</v>
      </c>
      <c r="I3" s="75"/>
      <c r="J3" s="75"/>
      <c r="K3" s="75"/>
      <c r="L3" s="76"/>
    </row>
    <row r="4" spans="1:12" ht="15" thickBot="1">
      <c r="A4" s="71"/>
      <c r="B4" s="73"/>
      <c r="C4" s="41" t="s">
        <v>2</v>
      </c>
      <c r="D4" s="23" t="s">
        <v>3</v>
      </c>
      <c r="E4" s="23" t="s">
        <v>4</v>
      </c>
      <c r="F4" s="23" t="s">
        <v>5</v>
      </c>
      <c r="G4" s="24" t="s">
        <v>6</v>
      </c>
      <c r="H4" s="36" t="s">
        <v>2</v>
      </c>
      <c r="I4" s="23" t="s">
        <v>3</v>
      </c>
      <c r="J4" s="23" t="s">
        <v>4</v>
      </c>
      <c r="K4" s="23" t="s">
        <v>5</v>
      </c>
      <c r="L4" s="24" t="s">
        <v>6</v>
      </c>
    </row>
    <row r="5" spans="1:12" ht="14.25">
      <c r="A5" s="2" t="s">
        <v>7</v>
      </c>
      <c r="B5" s="29" t="s">
        <v>13</v>
      </c>
      <c r="C5" s="42">
        <f>D5+E5+F5</f>
        <v>327.333398</v>
      </c>
      <c r="D5" s="43">
        <v>68.938866</v>
      </c>
      <c r="E5" s="43">
        <v>48.344708</v>
      </c>
      <c r="F5" s="43">
        <v>210.049824</v>
      </c>
      <c r="G5" s="44"/>
      <c r="H5" s="37">
        <f>I5+J5+K5</f>
        <v>52.32710416666667</v>
      </c>
      <c r="I5" s="4">
        <v>10.705458333333333</v>
      </c>
      <c r="J5" s="4">
        <v>7.759052083333334</v>
      </c>
      <c r="K5" s="4">
        <v>33.86259375</v>
      </c>
      <c r="L5" s="5"/>
    </row>
    <row r="6" spans="1:12" ht="15">
      <c r="A6" s="1" t="s">
        <v>8</v>
      </c>
      <c r="B6" s="30" t="s">
        <v>9</v>
      </c>
      <c r="C6" s="45">
        <f>D6+E6+F6</f>
        <v>327.333398</v>
      </c>
      <c r="D6" s="46">
        <v>68.938866</v>
      </c>
      <c r="E6" s="46">
        <v>48.344708</v>
      </c>
      <c r="F6" s="46">
        <v>210.049824</v>
      </c>
      <c r="G6" s="47"/>
      <c r="H6" s="38">
        <f>I6+J6+K6</f>
        <v>52.32710416666667</v>
      </c>
      <c r="I6" s="10">
        <f>I5</f>
        <v>10.705458333333333</v>
      </c>
      <c r="J6" s="10">
        <v>7.759052083333334</v>
      </c>
      <c r="K6" s="10">
        <v>33.86259375</v>
      </c>
      <c r="L6" s="13"/>
    </row>
    <row r="7" spans="1:12" ht="15">
      <c r="A7" s="1"/>
      <c r="B7" s="30" t="s">
        <v>10</v>
      </c>
      <c r="C7" s="45">
        <f>F7+G7</f>
        <v>169.89436</v>
      </c>
      <c r="D7" s="46"/>
      <c r="E7" s="46"/>
      <c r="F7" s="46">
        <v>31.952064</v>
      </c>
      <c r="G7" s="47">
        <v>137.942296</v>
      </c>
      <c r="H7" s="38">
        <f>K7+L7</f>
        <v>27.802395833333332</v>
      </c>
      <c r="I7" s="10"/>
      <c r="J7" s="10"/>
      <c r="K7" s="10">
        <f>K8+K9</f>
        <v>5.421635416666667</v>
      </c>
      <c r="L7" s="13">
        <v>22.380760416666664</v>
      </c>
    </row>
    <row r="8" spans="1:12" ht="15">
      <c r="A8" s="1"/>
      <c r="B8" s="30" t="s">
        <v>3</v>
      </c>
      <c r="C8" s="45">
        <f>F8</f>
        <v>15.296557</v>
      </c>
      <c r="D8" s="48"/>
      <c r="E8" s="46"/>
      <c r="F8" s="46">
        <v>15.296557</v>
      </c>
      <c r="G8" s="47"/>
      <c r="H8" s="38">
        <f>K8</f>
        <v>2.16703125</v>
      </c>
      <c r="I8" s="9"/>
      <c r="J8" s="10"/>
      <c r="K8" s="10">
        <v>2.16703125</v>
      </c>
      <c r="L8" s="22"/>
    </row>
    <row r="9" spans="1:12" ht="15">
      <c r="A9" s="1"/>
      <c r="B9" s="30" t="s">
        <v>4</v>
      </c>
      <c r="C9" s="45">
        <f>F9</f>
        <v>16.655507</v>
      </c>
      <c r="D9" s="48"/>
      <c r="E9" s="46"/>
      <c r="F9" s="46">
        <v>16.655507</v>
      </c>
      <c r="G9" s="47"/>
      <c r="H9" s="38">
        <f>K9</f>
        <v>3.2546041666666667</v>
      </c>
      <c r="I9" s="9"/>
      <c r="J9" s="10"/>
      <c r="K9" s="10">
        <v>3.2546041666666667</v>
      </c>
      <c r="L9" s="22"/>
    </row>
    <row r="10" spans="1:12" ht="15.75" thickBot="1">
      <c r="A10" s="3"/>
      <c r="B10" s="31" t="s">
        <v>5</v>
      </c>
      <c r="C10" s="49">
        <f>G10</f>
        <v>137.942296</v>
      </c>
      <c r="D10" s="50"/>
      <c r="E10" s="51"/>
      <c r="F10" s="52"/>
      <c r="G10" s="53">
        <v>137.942296</v>
      </c>
      <c r="H10" s="39">
        <f>L10</f>
        <v>22.380760416666664</v>
      </c>
      <c r="I10" s="15"/>
      <c r="J10" s="11"/>
      <c r="K10" s="15"/>
      <c r="L10" s="12">
        <v>22.380760416666664</v>
      </c>
    </row>
    <row r="11" spans="1:12" ht="15" thickBot="1">
      <c r="A11" s="25" t="s">
        <v>15</v>
      </c>
      <c r="B11" s="32" t="s">
        <v>19</v>
      </c>
      <c r="C11" s="54">
        <f>D11+E11+F11+G11</f>
        <v>310.204794</v>
      </c>
      <c r="D11" s="55">
        <v>53.103843</v>
      </c>
      <c r="E11" s="55">
        <v>30.577273</v>
      </c>
      <c r="F11" s="55">
        <v>100.128251</v>
      </c>
      <c r="G11" s="56">
        <v>126.395427</v>
      </c>
      <c r="H11" s="40">
        <f>I11+J11+K11+L11</f>
        <v>49.79634375</v>
      </c>
      <c r="I11" s="20">
        <v>8.39778125</v>
      </c>
      <c r="J11" s="20">
        <v>4.922802083333334</v>
      </c>
      <c r="K11" s="20">
        <v>16.538364583333333</v>
      </c>
      <c r="L11" s="21">
        <v>19.937395833333333</v>
      </c>
    </row>
    <row r="12" spans="1:12" ht="30" customHeight="1">
      <c r="A12" s="26" t="s">
        <v>16</v>
      </c>
      <c r="B12" s="33" t="s">
        <v>21</v>
      </c>
      <c r="C12" s="42">
        <f>D12+E12+F12+G12</f>
        <v>289.531479</v>
      </c>
      <c r="D12" s="57">
        <v>53.103843</v>
      </c>
      <c r="E12" s="57">
        <v>30.577273</v>
      </c>
      <c r="F12" s="57">
        <v>79.454936</v>
      </c>
      <c r="G12" s="44">
        <v>126.395427</v>
      </c>
      <c r="H12" s="37">
        <f>I12+J12+K12+L12</f>
        <v>46.433760416666665</v>
      </c>
      <c r="I12" s="4">
        <v>8.39778125</v>
      </c>
      <c r="J12" s="4">
        <v>4.922802083333334</v>
      </c>
      <c r="K12" s="4">
        <v>13.17578125</v>
      </c>
      <c r="L12" s="5">
        <v>19.937395833333333</v>
      </c>
    </row>
    <row r="13" spans="1:12" ht="15.75" thickBot="1">
      <c r="A13" s="3" t="s">
        <v>17</v>
      </c>
      <c r="B13" s="31" t="s">
        <v>14</v>
      </c>
      <c r="C13" s="49">
        <f>F13</f>
        <v>20.673315</v>
      </c>
      <c r="D13" s="50"/>
      <c r="E13" s="51"/>
      <c r="F13" s="50">
        <v>20.673315</v>
      </c>
      <c r="G13" s="58"/>
      <c r="H13" s="39">
        <f>K13</f>
        <v>3.3625833333333333</v>
      </c>
      <c r="I13" s="15"/>
      <c r="J13" s="11"/>
      <c r="K13" s="15">
        <v>3.3625833333333333</v>
      </c>
      <c r="L13" s="14"/>
    </row>
    <row r="14" spans="1:12" ht="15.75" thickBot="1">
      <c r="A14" s="27" t="s">
        <v>23</v>
      </c>
      <c r="B14" s="34" t="s">
        <v>22</v>
      </c>
      <c r="C14" s="54">
        <f>F14</f>
        <v>0.952854</v>
      </c>
      <c r="D14" s="59"/>
      <c r="E14" s="59"/>
      <c r="F14" s="55">
        <v>0.952854</v>
      </c>
      <c r="G14" s="60"/>
      <c r="H14" s="40">
        <f>K14</f>
        <v>0.17344791666666667</v>
      </c>
      <c r="I14" s="16"/>
      <c r="J14" s="16"/>
      <c r="K14" s="20">
        <v>0.17344791666666667</v>
      </c>
      <c r="L14" s="28"/>
    </row>
    <row r="15" spans="1:12" ht="14.25">
      <c r="A15" s="2" t="s">
        <v>18</v>
      </c>
      <c r="B15" s="29" t="s">
        <v>20</v>
      </c>
      <c r="C15" s="42">
        <f>D15+E15+F15+G15</f>
        <v>16.17575</v>
      </c>
      <c r="D15" s="57">
        <v>0.538466</v>
      </c>
      <c r="E15" s="57">
        <v>1.111928</v>
      </c>
      <c r="F15" s="57">
        <v>2.978487</v>
      </c>
      <c r="G15" s="44">
        <v>11.546869</v>
      </c>
      <c r="H15" s="37">
        <f>I15+J15+K15+L15</f>
        <v>3.207760416666667</v>
      </c>
      <c r="I15" s="4">
        <v>0.1405625</v>
      </c>
      <c r="J15" s="4">
        <v>0.19253125000000001</v>
      </c>
      <c r="K15" s="4">
        <v>0.4313020833333333</v>
      </c>
      <c r="L15" s="5">
        <v>2.4433645833333335</v>
      </c>
    </row>
    <row r="16" spans="1:12" ht="15.75" thickBot="1">
      <c r="A16" s="3"/>
      <c r="B16" s="35" t="s">
        <v>11</v>
      </c>
      <c r="C16" s="61">
        <f>C15/C5</f>
        <v>0.049416741764920676</v>
      </c>
      <c r="D16" s="62">
        <f>D15/D5</f>
        <v>0.0078107754194854315</v>
      </c>
      <c r="E16" s="62">
        <f>E15/E5</f>
        <v>0.02299999412552042</v>
      </c>
      <c r="F16" s="62">
        <f>F15/F5</f>
        <v>0.014179907144316387</v>
      </c>
      <c r="G16" s="63">
        <f>G15/G7</f>
        <v>0.08370796582942189</v>
      </c>
      <c r="H16" s="18">
        <f>H15/H5</f>
        <v>0.06130208173663983</v>
      </c>
      <c r="I16" s="17">
        <f>I15/I5</f>
        <v>0.013129984314854962</v>
      </c>
      <c r="J16" s="17">
        <f>J15/J5</f>
        <v>0.02481375919792608</v>
      </c>
      <c r="K16" s="17">
        <f>K15/K5</f>
        <v>0.012736829509208321</v>
      </c>
      <c r="L16" s="19">
        <f>L15/L7</f>
        <v>0.10917254542941228</v>
      </c>
    </row>
    <row r="18" ht="12.75">
      <c r="F18" s="8"/>
    </row>
    <row r="19" spans="3:12" ht="12.75">
      <c r="C19" s="6"/>
      <c r="D19" s="6"/>
      <c r="E19" s="6"/>
      <c r="F19" s="6"/>
      <c r="G19" s="6"/>
      <c r="H19" s="6"/>
      <c r="I19" s="6"/>
      <c r="J19" s="6"/>
      <c r="K19" s="7"/>
      <c r="L19" s="7"/>
    </row>
    <row r="20" spans="2:12" ht="12.75">
      <c r="B20" s="64"/>
      <c r="C20" s="65"/>
      <c r="D20" s="66"/>
      <c r="E20" s="66"/>
      <c r="F20" s="66"/>
      <c r="G20" s="66"/>
      <c r="H20" s="67"/>
      <c r="I20" s="67"/>
      <c r="J20" s="6"/>
      <c r="K20" s="6"/>
      <c r="L20" s="6"/>
    </row>
    <row r="21" spans="2:9" ht="12.75">
      <c r="B21" s="64"/>
      <c r="C21" s="64"/>
      <c r="D21" s="64"/>
      <c r="E21" s="64"/>
      <c r="F21" s="64"/>
      <c r="G21" s="64"/>
      <c r="H21" s="64"/>
      <c r="I21" s="64"/>
    </row>
    <row r="22" spans="2:9" ht="12.75">
      <c r="B22" s="64"/>
      <c r="C22" s="64"/>
      <c r="D22" s="64"/>
      <c r="E22" s="64"/>
      <c r="F22" s="64"/>
      <c r="G22" s="64"/>
      <c r="H22" s="64"/>
      <c r="I22" s="64"/>
    </row>
    <row r="23" spans="2:9" ht="12.75">
      <c r="B23" s="64"/>
      <c r="C23" s="64"/>
      <c r="D23" s="64"/>
      <c r="E23" s="64"/>
      <c r="F23" s="64"/>
      <c r="G23" s="64"/>
      <c r="H23" s="64"/>
      <c r="I23" s="64"/>
    </row>
    <row r="24" spans="2:9" ht="12.75">
      <c r="B24" s="64"/>
      <c r="C24" s="64"/>
      <c r="D24" s="64"/>
      <c r="E24" s="64"/>
      <c r="F24" s="64"/>
      <c r="G24" s="64"/>
      <c r="H24" s="64"/>
      <c r="I24" s="64"/>
    </row>
    <row r="25" spans="2:9" ht="12.75">
      <c r="B25" s="64"/>
      <c r="C25" s="64"/>
      <c r="D25" s="64"/>
      <c r="E25" s="64"/>
      <c r="F25" s="64"/>
      <c r="G25" s="64"/>
      <c r="H25" s="64"/>
      <c r="I25" s="64"/>
    </row>
    <row r="26" spans="2:9" ht="12.75">
      <c r="B26" s="64"/>
      <c r="C26" s="64"/>
      <c r="D26" s="64"/>
      <c r="E26" s="64"/>
      <c r="F26" s="64"/>
      <c r="G26" s="64"/>
      <c r="H26" s="64"/>
      <c r="I26" s="64"/>
    </row>
    <row r="27" spans="2:9" ht="12.75">
      <c r="B27" s="64"/>
      <c r="C27" s="64"/>
      <c r="D27" s="64"/>
      <c r="E27" s="64"/>
      <c r="F27" s="64"/>
      <c r="G27" s="64"/>
      <c r="H27" s="64"/>
      <c r="I27" s="64"/>
    </row>
    <row r="28" spans="2:9" ht="12.75">
      <c r="B28" s="64"/>
      <c r="C28" s="64"/>
      <c r="D28" s="64"/>
      <c r="E28" s="64"/>
      <c r="F28" s="64"/>
      <c r="G28" s="64"/>
      <c r="H28" s="64"/>
      <c r="I28" s="64"/>
    </row>
    <row r="29" spans="2:9" ht="12.75">
      <c r="B29" s="64"/>
      <c r="C29" s="64"/>
      <c r="D29" s="64"/>
      <c r="E29" s="64"/>
      <c r="F29" s="64"/>
      <c r="G29" s="64"/>
      <c r="H29" s="64"/>
      <c r="I29" s="64"/>
    </row>
    <row r="30" spans="2:9" ht="12.75">
      <c r="B30" s="64"/>
      <c r="C30" s="64"/>
      <c r="D30" s="64"/>
      <c r="E30" s="64"/>
      <c r="F30" s="64"/>
      <c r="G30" s="64"/>
      <c r="H30" s="64"/>
      <c r="I30" s="64"/>
    </row>
    <row r="31" spans="2:9" ht="12.75">
      <c r="B31" s="64"/>
      <c r="C31" s="64"/>
      <c r="D31" s="64"/>
      <c r="E31" s="64"/>
      <c r="F31" s="64"/>
      <c r="G31" s="64"/>
      <c r="H31" s="64"/>
      <c r="I31" s="64"/>
    </row>
    <row r="32" spans="2:9" ht="12.75">
      <c r="B32" s="64"/>
      <c r="C32" s="64"/>
      <c r="D32" s="64"/>
      <c r="E32" s="64"/>
      <c r="F32" s="64"/>
      <c r="G32" s="64"/>
      <c r="H32" s="64"/>
      <c r="I32" s="64"/>
    </row>
    <row r="33" spans="2:9" ht="12.75">
      <c r="B33" s="64"/>
      <c r="C33" s="64"/>
      <c r="D33" s="64"/>
      <c r="E33" s="64"/>
      <c r="F33" s="64"/>
      <c r="G33" s="64"/>
      <c r="H33" s="64"/>
      <c r="I33" s="64"/>
    </row>
    <row r="34" spans="2:9" ht="12.75">
      <c r="B34" s="64"/>
      <c r="C34" s="64"/>
      <c r="D34" s="64"/>
      <c r="E34" s="64"/>
      <c r="F34" s="64"/>
      <c r="G34" s="64"/>
      <c r="H34" s="64"/>
      <c r="I34" s="64"/>
    </row>
    <row r="35" spans="2:9" ht="12.75">
      <c r="B35" s="64"/>
      <c r="C35" s="64"/>
      <c r="D35" s="64"/>
      <c r="E35" s="64"/>
      <c r="F35" s="64"/>
      <c r="G35" s="64"/>
      <c r="H35" s="64"/>
      <c r="I35" s="64"/>
    </row>
    <row r="36" spans="2:9" ht="12.75">
      <c r="B36" s="64"/>
      <c r="C36" s="64"/>
      <c r="D36" s="64"/>
      <c r="E36" s="64"/>
      <c r="F36" s="64"/>
      <c r="G36" s="64"/>
      <c r="H36" s="64"/>
      <c r="I36" s="64"/>
    </row>
  </sheetData>
  <sheetProtection/>
  <mergeCells count="5">
    <mergeCell ref="A1:L2"/>
    <mergeCell ref="A3:A4"/>
    <mergeCell ref="B3:B4"/>
    <mergeCell ref="C3:G3"/>
    <mergeCell ref="H3:L3"/>
  </mergeCells>
  <dataValidations count="1">
    <dataValidation type="decimal" allowBlank="1" showErrorMessage="1" errorTitle="Ошибка" error="Допускается ввод только действительных чисел!" sqref="C20:G20">
      <formula1>-999999999999999000000000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anton@zges.altai.ru</dc:creator>
  <cp:keywords/>
  <dc:description/>
  <cp:lastModifiedBy>Марина ms. Шаталова</cp:lastModifiedBy>
  <cp:lastPrinted>2016-02-09T04:19:18Z</cp:lastPrinted>
  <dcterms:created xsi:type="dcterms:W3CDTF">2011-03-03T07:57:13Z</dcterms:created>
  <dcterms:modified xsi:type="dcterms:W3CDTF">2022-02-08T03:47:11Z</dcterms:modified>
  <cp:category/>
  <cp:version/>
  <cp:contentType/>
  <cp:contentStatus/>
</cp:coreProperties>
</file>